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 abiertos\1. Portal de transpareencia CECCOM\12.presupuesto\Ejecució presupuestaria\2023\FEBRERO\"/>
    </mc:Choice>
  </mc:AlternateContent>
  <xr:revisionPtr revIDLastSave="0" documentId="13_ncr:1_{F0B0703C-78D7-44CE-A4A4-03F43A5A3AE0}" xr6:coauthVersionLast="47" xr6:coauthVersionMax="47" xr10:uidLastSave="{00000000-0000-0000-0000-000000000000}"/>
  <bookViews>
    <workbookView xWindow="28680" yWindow="-120" windowWidth="21840" windowHeight="13020" xr2:uid="{784E5D24-0E0A-4A1C-AEDB-8C414D77F257}"/>
  </bookViews>
  <sheets>
    <sheet name="P3 Ejecucion " sheetId="3" r:id="rId1"/>
  </sheets>
  <definedNames>
    <definedName name="_xlnm.Print_Area" localSheetId="0">'P3 Ejecucion '!$A$1:$L$98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3" l="1"/>
  <c r="C88" i="3" s="1"/>
  <c r="C53" i="3"/>
  <c r="C16" i="3"/>
  <c r="C10" i="3"/>
  <c r="B53" i="3"/>
  <c r="B26" i="3"/>
  <c r="B16" i="3"/>
  <c r="B10" i="3"/>
  <c r="G88" i="3"/>
  <c r="L88" i="3" l="1"/>
  <c r="K88" i="3"/>
  <c r="J88" i="3"/>
  <c r="I88" i="3"/>
  <c r="H88" i="3"/>
  <c r="E88" i="3"/>
  <c r="F88" i="3"/>
  <c r="D88" i="3"/>
  <c r="B88" i="3"/>
</calcChain>
</file>

<file path=xl/sharedStrings.xml><?xml version="1.0" encoding="utf-8"?>
<sst xmlns="http://schemas.openxmlformats.org/spreadsheetml/2006/main" count="98" uniqueCount="96">
  <si>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</si>
  <si>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</si>
  <si>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</si>
  <si>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</si>
  <si>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</si>
  <si>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</si>
  <si>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</si>
  <si>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</si>
  <si>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</si>
  <si>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</si>
  <si>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</si>
  <si>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</si>
  <si>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</si>
  <si>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</si>
  <si>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</si>
  <si>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</si>
  <si>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</si>
  <si>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</si>
  <si>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</si>
  <si>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</si>
  <si>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</si>
  <si>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</si>
  <si>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</si>
  <si>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</si>
  <si>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</si>
  <si>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</si>
  <si>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</si>
  <si>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</si>
  <si>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</si>
  <si>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</si>
  <si>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</si>
  <si>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</si>
  <si>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</si>
  <si>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</si>
  <si>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</si>
  <si>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</si>
  <si>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</si>
  <si>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</si>
  <si>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</si>
  <si>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</si>
  <si>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</si>
  <si>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</si>
  <si>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</si>
  <si>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</si>
  <si>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</si>
  <si>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</si>
  <si>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</si>
  <si>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</si>
  <si>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</si>
  <si>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</si>
  <si>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</si>
  <si>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</si>
  <si>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</si>
  <si>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</si>
  <si>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</si>
  <si>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</si>
  <si>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</si>
  <si>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</si>
  <si>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</si>
  <si>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</si>
  <si>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</si>
  <si>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</si>
  <si>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</si>
  <si>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</si>
  <si>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</si>
  <si>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</si>
  <si>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</si>
  <si>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</si>
  <si>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</si>
  <si>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</si>
  <si>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</si>
  <si>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</si>
  <si>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</si>
  <si>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</si>
  <si>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</si>
  <si>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</si>
  <si>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</si>
  <si>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</si>
  <si>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</si>
  <si>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</si>
  <si>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</si>
  <si>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</si>
  <si>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</si>
  <si>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</si>
  <si>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INDUSTRIA, COMERCIO Y MIPYMES</t>
  </si>
  <si>
    <t>CUERPO ESPECIALIZADO DE CONTROL DE COMBUATIBLES  Y COMERCIO DE MERCANCIAS</t>
  </si>
  <si>
    <t>Año 2022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</si>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</sst>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164" fontId="2" fillId="0" borderId="1" xfId="0" applyNumberFormat="1" applyFont="1" applyBorder="1"/>
    <xf numFmtId="164" fontId="2" fillId="0" borderId="0" xfId="0" applyNumberFormat="1" applyFont="1"/>
    <xf numFmtId="0" fontId="2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vertical="center"/>
    </xf>
    <xf numFmtId="43" fontId="5" fillId="0" borderId="0" xfId="1" applyFont="1"/>
    <xf numFmtId="43" fontId="6" fillId="0" borderId="0" xfId="1" applyFont="1" applyAlignment="1">
      <alignment vertical="center" wrapText="1"/>
    </xf>
    <xf numFmtId="43" fontId="6" fillId="0" borderId="0" xfId="1" applyFont="1"/>
    <xf numFmtId="43" fontId="5" fillId="0" borderId="0" xfId="1" applyFont="1" applyAlignment="1">
      <alignment vertical="center" wrapText="1"/>
    </xf>
    <xf numFmtId="0" fontId="6" fillId="0" borderId="0" xfId="0" applyFont="1"/>
    <xf numFmtId="165" fontId="6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43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43" fontId="6" fillId="0" borderId="0" xfId="0" applyNumberFormat="1" applyFont="1" applyAlignment="1">
      <alignment vertical="center" wrapText="1"/>
    </xf>
    <xf numFmtId="43" fontId="0" fillId="0" borderId="0" xfId="1" applyFont="1"/>
    <xf numFmtId="0" fontId="4" fillId="0" borderId="0" xfId="0" applyFont="1" applyAlignment="1">
      <alignment vertical="top" wrapText="1" readingOrder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300445</xdr:rowOff>
    </xdr:from>
    <xdr:to>
      <xdr:col>0</xdr:col>
      <xdr:colOff>1812390</xdr:colOff>
      <xdr:row>6</xdr:row>
      <xdr:rowOff>60044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24345"/>
          <a:ext cx="1804770" cy="1453144"/>
        </a:xfrm>
        <a:prstGeom prst="rect">
          <a:avLst/>
        </a:prstGeom>
      </xdr:spPr>
    </xdr:pic>
    <xdr:clientData/>
  </xdr:twoCellAnchor>
  <xdr:twoCellAnchor>
    <xdr:from>
      <xdr:col>0</xdr:col>
      <xdr:colOff>3043007</xdr:colOff>
      <xdr:row>90</xdr:row>
      <xdr:rowOff>96820</xdr:rowOff>
    </xdr:from>
    <xdr:to>
      <xdr:col>0</xdr:col>
      <xdr:colOff>5640529</xdr:colOff>
      <xdr:row>94</xdr:row>
      <xdr:rowOff>30480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id="{6FCA7E17-6434-4712-A9D8-FC76501EA841}"/>
            </a:ext>
          </a:extLst>
        </xdr:cNvPr>
        <xdr:cNvSpPr txBox="1"/>
      </xdr:nvSpPr>
      <xdr:spPr>
        <a:xfrm>
          <a:off x="3043007" y="22644400"/>
          <a:ext cx="2597522" cy="665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  <xdr:oneCellAnchor>
    <xdr:from>
      <xdr:col>1</xdr:col>
      <xdr:colOff>876300</xdr:colOff>
      <xdr:row>2</xdr:row>
      <xdr:rowOff>323436</xdr:rowOff>
    </xdr:from>
    <xdr:ext cx="1495266" cy="1509730"/>
    <xdr:pic>
      <xdr:nvPicPr>
        <xdr:cNvPr id="2" name="Imagen 1">
          <a:extLst>
            <a:ext uri="{FF2B5EF4-FFF2-40B4-BE49-F238E27FC236}">
              <a16:creationId xmlns:a16="http://schemas.microsoft.com/office/drawing/2014/main" id="{C9F5FE98-EFE6-482C-8245-3C9EBBBF9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94420" y="864456"/>
          <a:ext cx="1495266" cy="15097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A2:M98"/>
  <sheetViews>
    <sheetView showGridLines="0" tabSelected="1" view="pageBreakPreview" zoomScale="55" zoomScaleNormal="55" zoomScaleSheetLayoutView="55" workbookViewId="0">
      <pane xSplit="1" topLeftCell="B1" activePane="topRight" state="frozen"/>
      <selection pane="topRight" activeCell="Q17" sqref="Q17"/>
    </sheetView>
  </sheetViews>
  <sheetFormatPr baseColWidth="10" defaultColWidth="11.44140625" defaultRowHeight="14.4" x14ac:dyDescent="0.3"/>
  <cols>
    <col min="1" max="1" width="114" customWidth="1"/>
    <col min="2" max="3" width="24.109375" bestFit="1" customWidth="1"/>
    <col min="4" max="4" width="7.6640625" hidden="1" customWidth="1"/>
    <col min="5" max="5" width="6" hidden="1" customWidth="1"/>
    <col min="6" max="6" width="6.88671875" hidden="1" customWidth="1"/>
    <col min="7" max="7" width="6.33203125" hidden="1" customWidth="1"/>
    <col min="8" max="8" width="6" hidden="1" customWidth="1"/>
    <col min="9" max="9" width="8.33203125" hidden="1" customWidth="1"/>
    <col min="10" max="10" width="13.21875" hidden="1" customWidth="1"/>
    <col min="11" max="11" width="9.21875" hidden="1" customWidth="1"/>
    <col min="12" max="12" width="12.88671875" hidden="1" customWidth="1"/>
  </cols>
  <sheetData>
    <row r="2" spans="1:12" ht="28.5" customHeight="1" x14ac:dyDescent="0.3">
      <c r="A2" s="25" t="s">
        <v>84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63" customHeight="1" x14ac:dyDescent="0.3">
      <c r="A3" s="31" t="s">
        <v>85</v>
      </c>
      <c r="B3" s="32"/>
      <c r="C3" s="32"/>
      <c r="D3" s="24"/>
      <c r="E3" s="24"/>
      <c r="F3" s="24"/>
      <c r="G3" s="24"/>
      <c r="H3" s="24"/>
      <c r="I3" s="24"/>
      <c r="J3" s="24"/>
      <c r="K3" s="24"/>
      <c r="L3" s="24"/>
    </row>
    <row r="4" spans="1:12" ht="21" x14ac:dyDescent="0.3">
      <c r="A4" s="27" t="s">
        <v>86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21" x14ac:dyDescent="0.3">
      <c r="A5" s="29" t="s">
        <v>80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27.6" customHeight="1" x14ac:dyDescent="0.3">
      <c r="A6" s="30" t="s">
        <v>76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8" spans="1:12" ht="23.25" customHeight="1" x14ac:dyDescent="0.3">
      <c r="A8" s="13" t="s">
        <v>66</v>
      </c>
      <c r="B8" s="14" t="s">
        <v>77</v>
      </c>
      <c r="C8" s="14" t="s">
        <v>78</v>
      </c>
      <c r="D8" s="14" t="s">
        <v>79</v>
      </c>
      <c r="E8" s="14" t="s">
        <v>87</v>
      </c>
      <c r="F8" s="14" t="s">
        <v>88</v>
      </c>
      <c r="G8" s="14" t="s">
        <v>89</v>
      </c>
      <c r="H8" s="14" t="s">
        <v>91</v>
      </c>
      <c r="I8" s="14" t="s">
        <v>92</v>
      </c>
      <c r="J8" s="14" t="s">
        <v>93</v>
      </c>
      <c r="K8" s="14" t="s">
        <v>94</v>
      </c>
      <c r="L8" s="14" t="s">
        <v>95</v>
      </c>
    </row>
    <row r="9" spans="1:12" ht="18" x14ac:dyDescent="0.35">
      <c r="A9" s="15" t="s">
        <v>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 ht="18" x14ac:dyDescent="0.35">
      <c r="A10" s="17" t="s">
        <v>1</v>
      </c>
      <c r="B10" s="6">
        <f>SUM(B11:B15)</f>
        <v>14085849.130000001</v>
      </c>
      <c r="C10" s="6">
        <f>SUM(C11:C15)</f>
        <v>14085849.130000001</v>
      </c>
      <c r="D10" s="6"/>
      <c r="E10" s="6"/>
      <c r="F10" s="6"/>
      <c r="G10" s="6"/>
      <c r="H10" s="6"/>
      <c r="I10" s="6"/>
      <c r="J10" s="6"/>
      <c r="K10" s="6"/>
      <c r="L10" s="6"/>
    </row>
    <row r="11" spans="1:12" ht="18" x14ac:dyDescent="0.35">
      <c r="A11" s="18" t="s">
        <v>2</v>
      </c>
      <c r="B11" s="7">
        <v>11228642</v>
      </c>
      <c r="C11" s="7">
        <v>11228642</v>
      </c>
      <c r="D11" s="7"/>
      <c r="E11" s="7"/>
      <c r="F11" s="7"/>
      <c r="G11" s="7"/>
      <c r="H11" s="7"/>
      <c r="I11" s="7"/>
      <c r="J11" s="7"/>
      <c r="K11" s="7"/>
      <c r="L11" s="7"/>
    </row>
    <row r="12" spans="1:12" ht="18" x14ac:dyDescent="0.35">
      <c r="A12" s="18" t="s">
        <v>3</v>
      </c>
      <c r="B12" s="7">
        <v>2661293.66</v>
      </c>
      <c r="C12" s="7">
        <v>2661293.66</v>
      </c>
      <c r="D12" s="7"/>
      <c r="E12" s="7"/>
      <c r="F12" s="7"/>
      <c r="G12" s="7"/>
      <c r="H12" s="7"/>
      <c r="I12" s="7"/>
      <c r="J12" s="7"/>
      <c r="K12" s="7"/>
      <c r="L12" s="7"/>
    </row>
    <row r="13" spans="1:12" ht="18" x14ac:dyDescent="0.35">
      <c r="A13" s="18" t="s">
        <v>4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ht="18" x14ac:dyDescent="0.35">
      <c r="A14" s="18" t="s">
        <v>5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ht="18" x14ac:dyDescent="0.35">
      <c r="A15" s="18" t="s">
        <v>6</v>
      </c>
      <c r="B15" s="7">
        <v>195913.47</v>
      </c>
      <c r="C15" s="7">
        <v>195913.47</v>
      </c>
      <c r="D15" s="7"/>
      <c r="E15" s="7"/>
      <c r="F15" s="7"/>
      <c r="G15" s="7"/>
      <c r="H15" s="7"/>
      <c r="I15" s="7"/>
      <c r="J15" s="7"/>
      <c r="K15" s="7"/>
      <c r="L15" s="7"/>
    </row>
    <row r="16" spans="1:12" ht="18" x14ac:dyDescent="0.35">
      <c r="A16" s="17" t="s">
        <v>7</v>
      </c>
      <c r="B16" s="9">
        <f>SUM(B17:B25)</f>
        <v>198115.54</v>
      </c>
      <c r="C16" s="9">
        <f>SUM(C17:C25)</f>
        <v>4725858.8</v>
      </c>
      <c r="D16" s="9"/>
      <c r="E16" s="9"/>
      <c r="F16" s="9"/>
      <c r="G16" s="9"/>
      <c r="H16" s="9"/>
      <c r="I16" s="9"/>
      <c r="J16" s="9"/>
      <c r="K16" s="9"/>
      <c r="L16" s="9"/>
    </row>
    <row r="17" spans="1:12" ht="18" x14ac:dyDescent="0.35">
      <c r="A17" s="18" t="s">
        <v>8</v>
      </c>
      <c r="B17" s="8">
        <v>198115.54</v>
      </c>
      <c r="C17" s="8">
        <v>652314</v>
      </c>
      <c r="D17" s="8"/>
      <c r="E17" s="8"/>
      <c r="F17" s="8"/>
      <c r="G17" s="8"/>
      <c r="H17" s="8"/>
      <c r="I17" s="8"/>
      <c r="J17" s="8"/>
      <c r="K17" s="8"/>
      <c r="L17" s="8"/>
    </row>
    <row r="18" spans="1:12" ht="18" x14ac:dyDescent="0.35">
      <c r="A18" s="18" t="s">
        <v>9</v>
      </c>
      <c r="B18" s="10"/>
      <c r="C18" s="8">
        <v>406344.8</v>
      </c>
      <c r="D18" s="8"/>
      <c r="E18" s="8"/>
      <c r="F18" s="8"/>
      <c r="G18" s="8"/>
      <c r="H18" s="8"/>
      <c r="I18" s="8"/>
      <c r="J18" s="8"/>
      <c r="K18" s="8"/>
      <c r="L18" s="8"/>
    </row>
    <row r="19" spans="1:12" ht="18" x14ac:dyDescent="0.35">
      <c r="A19" s="18" t="s">
        <v>10</v>
      </c>
      <c r="B19" s="10"/>
      <c r="C19" s="8">
        <v>3667200</v>
      </c>
      <c r="D19" s="8"/>
      <c r="E19" s="8"/>
      <c r="F19" s="8"/>
      <c r="G19" s="8"/>
      <c r="H19" s="8"/>
      <c r="I19" s="8"/>
      <c r="J19" s="8"/>
      <c r="K19" s="8"/>
      <c r="L19" s="8"/>
    </row>
    <row r="20" spans="1:12" ht="18" x14ac:dyDescent="0.35">
      <c r="A20" s="18" t="s">
        <v>11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ht="18" x14ac:dyDescent="0.35">
      <c r="A21" s="18" t="s">
        <v>12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ht="18" x14ac:dyDescent="0.35">
      <c r="A22" s="18" t="s">
        <v>13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ht="22.2" customHeight="1" x14ac:dyDescent="0.35">
      <c r="A23" s="21" t="s">
        <v>14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ht="18" x14ac:dyDescent="0.35">
      <c r="A24" s="18" t="s">
        <v>15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ht="18" x14ac:dyDescent="0.35">
      <c r="A25" s="18" t="s">
        <v>16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18" x14ac:dyDescent="0.35">
      <c r="A26" s="17" t="s">
        <v>17</v>
      </c>
      <c r="B26" s="9">
        <f t="shared" ref="B26" si="0">B27+B28+B29+B30+B31+B32+B33+B35</f>
        <v>2913876</v>
      </c>
      <c r="C26" s="9">
        <f>C27+C28+C29+C31+C30+C32+C33+C35</f>
        <v>3965393.62</v>
      </c>
      <c r="D26" s="9"/>
      <c r="E26" s="9"/>
      <c r="F26" s="9"/>
      <c r="G26" s="9"/>
      <c r="H26" s="9"/>
      <c r="I26" s="9"/>
      <c r="J26" s="9"/>
      <c r="K26" s="9"/>
      <c r="L26" s="9"/>
    </row>
    <row r="27" spans="1:12" ht="18" x14ac:dyDescent="0.35">
      <c r="A27" s="18" t="s">
        <v>18</v>
      </c>
      <c r="B27" s="7">
        <v>2913876</v>
      </c>
      <c r="C27" s="7">
        <v>2633776</v>
      </c>
      <c r="D27" s="7"/>
      <c r="E27" s="7"/>
      <c r="F27" s="7"/>
      <c r="G27" s="7"/>
      <c r="H27" s="7"/>
      <c r="I27" s="7"/>
      <c r="J27" s="7"/>
      <c r="K27" s="7"/>
      <c r="L27" s="7"/>
    </row>
    <row r="28" spans="1:12" ht="18" x14ac:dyDescent="0.35">
      <c r="A28" s="18" t="s">
        <v>19</v>
      </c>
      <c r="B28" s="7"/>
      <c r="C28" s="7">
        <v>4200.8</v>
      </c>
      <c r="D28" s="7"/>
      <c r="E28" s="7"/>
      <c r="F28" s="7"/>
      <c r="G28" s="7"/>
      <c r="H28" s="7"/>
      <c r="I28" s="7"/>
      <c r="J28" s="7"/>
      <c r="K28" s="7"/>
      <c r="L28" s="7"/>
    </row>
    <row r="29" spans="1:12" ht="18" x14ac:dyDescent="0.35">
      <c r="A29" s="18" t="s">
        <v>20</v>
      </c>
      <c r="B29" s="11"/>
      <c r="C29" s="11"/>
      <c r="D29" s="11"/>
      <c r="E29" s="11"/>
      <c r="F29" s="22"/>
      <c r="G29" s="11"/>
      <c r="H29" s="11"/>
      <c r="I29" s="11"/>
      <c r="J29" s="11"/>
      <c r="K29" s="11"/>
      <c r="L29" s="11"/>
    </row>
    <row r="30" spans="1:12" ht="18" x14ac:dyDescent="0.35">
      <c r="A30" s="18" t="s">
        <v>21</v>
      </c>
      <c r="B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ht="18" x14ac:dyDescent="0.35">
      <c r="A31" s="18" t="s">
        <v>22</v>
      </c>
      <c r="B31" s="11"/>
      <c r="C31" s="7">
        <v>20771.54</v>
      </c>
      <c r="D31" s="11"/>
      <c r="E31" s="11"/>
      <c r="F31" s="22"/>
      <c r="G31" s="11"/>
      <c r="H31" s="11"/>
      <c r="I31" s="11"/>
      <c r="J31" s="11"/>
      <c r="K31" s="22"/>
      <c r="L31" s="22"/>
    </row>
    <row r="32" spans="1:12" ht="18" x14ac:dyDescent="0.35">
      <c r="A32" s="18" t="s">
        <v>23</v>
      </c>
      <c r="B32" s="11"/>
      <c r="C32" s="7">
        <v>76953.7</v>
      </c>
      <c r="D32" s="11"/>
      <c r="E32" s="11"/>
      <c r="F32" s="22"/>
      <c r="G32" s="11"/>
      <c r="H32" s="11"/>
      <c r="I32" s="11"/>
      <c r="J32" s="11"/>
      <c r="K32" s="11"/>
      <c r="L32" s="11"/>
    </row>
    <row r="33" spans="1:12" ht="18" x14ac:dyDescent="0.35">
      <c r="A33" s="18" t="s">
        <v>24</v>
      </c>
      <c r="B33" s="11"/>
      <c r="C33" s="7">
        <v>76428.600000000006</v>
      </c>
      <c r="D33" s="22"/>
      <c r="E33" s="22"/>
      <c r="F33" s="22"/>
      <c r="G33" s="22"/>
      <c r="H33" s="22"/>
      <c r="I33" s="22"/>
      <c r="J33" s="22"/>
      <c r="K33" s="22"/>
      <c r="L33" s="22"/>
    </row>
    <row r="34" spans="1:12" ht="18" x14ac:dyDescent="0.35">
      <c r="A34" s="21" t="s">
        <v>25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1:12" ht="18" x14ac:dyDescent="0.35">
      <c r="A35" s="18" t="s">
        <v>26</v>
      </c>
      <c r="B35" s="11"/>
      <c r="C35" s="7">
        <v>1153262.98</v>
      </c>
      <c r="D35" s="11"/>
      <c r="E35" s="11"/>
      <c r="F35" s="11"/>
      <c r="G35" s="11"/>
      <c r="H35" s="11"/>
      <c r="I35" s="11"/>
      <c r="J35" s="11"/>
      <c r="K35" s="22"/>
      <c r="L35" s="22"/>
    </row>
    <row r="36" spans="1:12" ht="18" x14ac:dyDescent="0.35">
      <c r="A36" s="17" t="s">
        <v>27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 ht="18" x14ac:dyDescent="0.35">
      <c r="A37" s="18" t="s">
        <v>28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12" ht="18" x14ac:dyDescent="0.35">
      <c r="A38" s="18" t="s">
        <v>29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1:12" ht="18" x14ac:dyDescent="0.35">
      <c r="A39" s="18" t="s">
        <v>30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1:12" ht="18" x14ac:dyDescent="0.35">
      <c r="A40" s="18" t="s">
        <v>31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2" ht="18" x14ac:dyDescent="0.35">
      <c r="A41" s="18" t="s">
        <v>32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 ht="18" x14ac:dyDescent="0.35">
      <c r="A42" s="18" t="s">
        <v>33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ht="18" x14ac:dyDescent="0.35">
      <c r="A43" s="18" t="s">
        <v>34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ht="18" x14ac:dyDescent="0.35">
      <c r="A44" s="18" t="s">
        <v>35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1:12" ht="18" x14ac:dyDescent="0.35">
      <c r="A45" s="17" t="s">
        <v>36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1:12" ht="18" x14ac:dyDescent="0.35">
      <c r="A46" s="18" t="s">
        <v>37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2" ht="18" x14ac:dyDescent="0.35">
      <c r="A47" s="18" t="s">
        <v>38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1:12" ht="18" x14ac:dyDescent="0.35">
      <c r="A48" s="18" t="s">
        <v>39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1:12" ht="18" x14ac:dyDescent="0.35">
      <c r="A49" s="18" t="s">
        <v>40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1:12" ht="18" x14ac:dyDescent="0.35">
      <c r="A50" s="18" t="s">
        <v>41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1:12" ht="18" x14ac:dyDescent="0.35">
      <c r="A51" s="18" t="s">
        <v>42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1:12" ht="18" x14ac:dyDescent="0.35">
      <c r="A52" s="17" t="s">
        <v>43</v>
      </c>
      <c r="B52" s="11"/>
      <c r="C52" s="11"/>
      <c r="D52" s="9"/>
      <c r="E52" s="9"/>
      <c r="F52" s="9"/>
      <c r="G52" s="9"/>
      <c r="H52" s="9"/>
      <c r="I52" s="9"/>
      <c r="J52" s="9"/>
      <c r="K52" s="9"/>
      <c r="L52" s="9"/>
    </row>
    <row r="53" spans="1:12" ht="18" x14ac:dyDescent="0.35">
      <c r="A53" s="18" t="s">
        <v>44</v>
      </c>
      <c r="B53" s="9">
        <f t="shared" ref="B53:C53" si="1">B54+B55+B56+B57+B58+B59+B60+B62</f>
        <v>0</v>
      </c>
      <c r="C53" s="9">
        <f t="shared" si="1"/>
        <v>0</v>
      </c>
      <c r="F53" s="23"/>
    </row>
    <row r="54" spans="1:12" ht="18" x14ac:dyDescent="0.35">
      <c r="A54" s="18" t="s">
        <v>45</v>
      </c>
      <c r="B54" s="11"/>
      <c r="C54" s="11"/>
      <c r="D54" s="11"/>
      <c r="E54" s="11"/>
      <c r="F54" s="7"/>
      <c r="G54" s="11"/>
      <c r="H54" s="11"/>
      <c r="I54" s="11"/>
      <c r="J54" s="11"/>
      <c r="K54" s="11"/>
      <c r="L54" s="11"/>
    </row>
    <row r="55" spans="1:12" ht="18" x14ac:dyDescent="0.35">
      <c r="A55" s="18" t="s">
        <v>46</v>
      </c>
      <c r="B55" s="11"/>
      <c r="C55" s="11"/>
      <c r="D55" s="11"/>
      <c r="E55" s="11"/>
      <c r="F55" s="7"/>
      <c r="G55" s="11"/>
      <c r="H55" s="11"/>
      <c r="I55" s="11"/>
      <c r="J55" s="11"/>
      <c r="K55" s="11"/>
      <c r="L55" s="11"/>
    </row>
    <row r="56" spans="1:12" ht="18" x14ac:dyDescent="0.35">
      <c r="A56" s="18" t="s">
        <v>47</v>
      </c>
      <c r="B56" s="11"/>
      <c r="C56" s="11"/>
      <c r="D56" s="11"/>
      <c r="E56" s="11"/>
      <c r="F56" s="7"/>
      <c r="G56" s="11"/>
      <c r="H56" s="11"/>
      <c r="I56" s="11"/>
      <c r="J56" s="11"/>
      <c r="K56" s="11"/>
      <c r="L56" s="11"/>
    </row>
    <row r="57" spans="1:12" ht="18" x14ac:dyDescent="0.35">
      <c r="A57" s="18" t="s">
        <v>48</v>
      </c>
      <c r="B57" s="11"/>
      <c r="C57" s="11"/>
      <c r="D57" s="11"/>
      <c r="E57" s="11"/>
      <c r="F57" s="7"/>
      <c r="G57" s="11"/>
      <c r="H57" s="11"/>
      <c r="I57" s="11"/>
      <c r="J57" s="11"/>
      <c r="K57" s="11"/>
      <c r="L57" s="11"/>
    </row>
    <row r="58" spans="1:12" ht="18" x14ac:dyDescent="0.35">
      <c r="A58" s="18" t="s">
        <v>49</v>
      </c>
      <c r="B58" s="11"/>
      <c r="C58" s="11"/>
      <c r="D58" s="11"/>
      <c r="E58" s="11"/>
      <c r="F58" s="7"/>
      <c r="G58" s="11"/>
      <c r="H58" s="11"/>
      <c r="I58" s="11"/>
      <c r="J58" s="11"/>
      <c r="K58" s="11"/>
      <c r="L58" s="11"/>
    </row>
    <row r="59" spans="1:12" ht="18" x14ac:dyDescent="0.35">
      <c r="A59" s="18" t="s">
        <v>50</v>
      </c>
      <c r="B59" s="11"/>
      <c r="C59" s="11"/>
      <c r="D59" s="11"/>
      <c r="E59" s="11"/>
      <c r="F59" s="7"/>
      <c r="G59" s="11"/>
      <c r="H59" s="11"/>
      <c r="I59" s="11"/>
      <c r="J59" s="11"/>
      <c r="K59" s="11"/>
      <c r="L59" s="11"/>
    </row>
    <row r="60" spans="1:12" ht="18" x14ac:dyDescent="0.35">
      <c r="A60" s="18" t="s">
        <v>51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12" ht="18" x14ac:dyDescent="0.35">
      <c r="A61" s="18" t="s">
        <v>52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</row>
    <row r="62" spans="1:12" ht="18" x14ac:dyDescent="0.35">
      <c r="A62" s="17" t="s">
        <v>53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spans="1:12" ht="18" x14ac:dyDescent="0.35">
      <c r="A63" s="18" t="s">
        <v>54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spans="1:12" ht="18" x14ac:dyDescent="0.35">
      <c r="A64" s="18" t="s">
        <v>55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</row>
    <row r="65" spans="1:12" ht="18" x14ac:dyDescent="0.35">
      <c r="A65" s="18" t="s">
        <v>56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</row>
    <row r="66" spans="1:12" ht="36" x14ac:dyDescent="0.35">
      <c r="A66" s="21" t="s">
        <v>57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</row>
    <row r="67" spans="1:12" ht="18" x14ac:dyDescent="0.35">
      <c r="A67" s="17" t="s">
        <v>58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</row>
    <row r="68" spans="1:12" ht="18" x14ac:dyDescent="0.35">
      <c r="A68" s="18" t="s">
        <v>59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spans="1:12" ht="18" x14ac:dyDescent="0.35">
      <c r="A69" s="18" t="s">
        <v>60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</row>
    <row r="70" spans="1:12" ht="18" x14ac:dyDescent="0.35">
      <c r="A70" s="17" t="s">
        <v>61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</row>
    <row r="71" spans="1:12" ht="18" x14ac:dyDescent="0.35">
      <c r="A71" s="18" t="s">
        <v>62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spans="1:12" ht="18" x14ac:dyDescent="0.35">
      <c r="A72" s="18" t="s">
        <v>63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1:12" ht="18" x14ac:dyDescent="0.35">
      <c r="A73" s="18" t="s">
        <v>64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spans="1:12" ht="18" x14ac:dyDescent="0.35">
      <c r="A74" s="15" t="s">
        <v>67</v>
      </c>
      <c r="B74" s="1"/>
      <c r="C74" s="1"/>
      <c r="D74" s="16"/>
      <c r="E74" s="16"/>
      <c r="F74" s="16"/>
      <c r="G74" s="16"/>
      <c r="H74" s="16"/>
      <c r="I74" s="16"/>
      <c r="J74" s="16"/>
      <c r="K74" s="16"/>
      <c r="L74" s="16"/>
    </row>
    <row r="75" spans="1:12" ht="18" x14ac:dyDescent="0.35">
      <c r="A75" s="17" t="s">
        <v>68</v>
      </c>
      <c r="B75" s="2"/>
      <c r="C75" s="2"/>
      <c r="D75" s="10"/>
      <c r="E75" s="10"/>
      <c r="F75" s="10"/>
      <c r="G75" s="10"/>
      <c r="H75" s="10"/>
      <c r="I75" s="10"/>
      <c r="J75" s="10"/>
      <c r="K75" s="10"/>
      <c r="L75" s="10"/>
    </row>
    <row r="76" spans="1:12" ht="18" x14ac:dyDescent="0.35">
      <c r="A76" s="18" t="s">
        <v>69</v>
      </c>
      <c r="B76" s="11"/>
      <c r="C76" s="11"/>
      <c r="D76" s="10"/>
      <c r="E76" s="10"/>
      <c r="F76" s="10"/>
      <c r="G76" s="10"/>
      <c r="H76" s="10"/>
      <c r="I76" s="10"/>
      <c r="J76" s="10"/>
      <c r="K76" s="10"/>
      <c r="L76" s="10"/>
    </row>
    <row r="77" spans="1:12" ht="18" x14ac:dyDescent="0.35">
      <c r="A77" s="18" t="s">
        <v>70</v>
      </c>
      <c r="B77" s="12"/>
      <c r="C77" s="12"/>
      <c r="D77" s="10"/>
      <c r="E77" s="10"/>
      <c r="F77" s="10"/>
      <c r="G77" s="10"/>
      <c r="H77" s="10"/>
      <c r="I77" s="10"/>
      <c r="J77" s="10"/>
      <c r="K77" s="10"/>
      <c r="L77" s="10"/>
    </row>
    <row r="78" spans="1:12" ht="18" x14ac:dyDescent="0.35">
      <c r="A78" s="17" t="s">
        <v>71</v>
      </c>
      <c r="B78" s="12"/>
      <c r="C78" s="12"/>
      <c r="D78" s="10"/>
      <c r="E78" s="10"/>
      <c r="F78" s="10"/>
      <c r="G78" s="10"/>
      <c r="H78" s="10"/>
      <c r="I78" s="10"/>
      <c r="J78" s="10"/>
      <c r="K78" s="10"/>
      <c r="L78" s="10"/>
    </row>
    <row r="79" spans="1:12" ht="18" x14ac:dyDescent="0.35">
      <c r="A79" s="18" t="s">
        <v>72</v>
      </c>
      <c r="B79" s="11"/>
      <c r="C79" s="11"/>
      <c r="D79" s="10"/>
      <c r="E79" s="10"/>
      <c r="F79" s="10"/>
      <c r="G79" s="10"/>
      <c r="H79" s="10"/>
      <c r="I79" s="10"/>
      <c r="J79" s="10"/>
      <c r="K79" s="10"/>
      <c r="L79" s="10"/>
    </row>
    <row r="80" spans="1:12" ht="18" x14ac:dyDescent="0.35">
      <c r="A80" s="18" t="s">
        <v>73</v>
      </c>
      <c r="B80" s="11"/>
      <c r="C80" s="11"/>
      <c r="D80" s="10"/>
      <c r="E80" s="10"/>
      <c r="F80" s="10"/>
      <c r="G80" s="10"/>
      <c r="H80" s="10"/>
      <c r="I80" s="10"/>
      <c r="J80" s="10"/>
      <c r="K80" s="10"/>
      <c r="L80" s="10"/>
    </row>
    <row r="81" spans="1:12" ht="18" x14ac:dyDescent="0.35">
      <c r="A81" s="17" t="s">
        <v>74</v>
      </c>
      <c r="B81" s="12"/>
      <c r="C81" s="12"/>
      <c r="D81" s="10"/>
      <c r="E81" s="10"/>
      <c r="F81" s="10"/>
      <c r="G81" s="10"/>
      <c r="H81" s="10"/>
      <c r="I81" s="10"/>
      <c r="J81" s="10"/>
      <c r="K81" s="10"/>
      <c r="L81" s="10"/>
    </row>
    <row r="82" spans="1:12" ht="18" x14ac:dyDescent="0.35">
      <c r="A82" s="18" t="s">
        <v>75</v>
      </c>
      <c r="B82" s="11"/>
      <c r="C82" s="11"/>
      <c r="D82" s="10"/>
      <c r="E82" s="10"/>
      <c r="F82" s="10"/>
      <c r="G82" s="10"/>
      <c r="H82" s="10"/>
      <c r="I82" s="10"/>
      <c r="J82" s="10"/>
      <c r="K82" s="10"/>
      <c r="L82" s="10"/>
    </row>
    <row r="83" spans="1:12" ht="18" x14ac:dyDescent="0.35">
      <c r="A83" s="17" t="s">
        <v>90</v>
      </c>
      <c r="B83" s="10"/>
      <c r="C83" s="10"/>
      <c r="D83" s="10"/>
      <c r="E83" s="10"/>
      <c r="F83" s="10"/>
      <c r="G83" s="9"/>
      <c r="H83" s="9"/>
      <c r="I83" s="9"/>
      <c r="J83" s="9"/>
      <c r="K83" s="9"/>
      <c r="L83" s="9"/>
    </row>
    <row r="84" spans="1:12" ht="18" x14ac:dyDescent="0.35">
      <c r="A84" s="18" t="s">
        <v>44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</row>
    <row r="85" spans="1:12" ht="18" x14ac:dyDescent="0.35">
      <c r="A85" s="18" t="s">
        <v>48</v>
      </c>
      <c r="B85" s="10"/>
      <c r="C85" s="10"/>
      <c r="D85" s="10"/>
      <c r="E85" s="10"/>
      <c r="F85" s="10"/>
      <c r="G85" s="8"/>
      <c r="H85" s="8"/>
      <c r="I85" s="8"/>
      <c r="J85" s="8"/>
      <c r="K85" s="8"/>
      <c r="L85" s="8"/>
    </row>
    <row r="86" spans="1:12" ht="18" x14ac:dyDescent="0.35">
      <c r="A86" s="18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</row>
    <row r="87" spans="1:12" ht="18" x14ac:dyDescent="0.35">
      <c r="A87" s="18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</row>
    <row r="88" spans="1:12" ht="18" x14ac:dyDescent="0.35">
      <c r="A88" s="19" t="s">
        <v>65</v>
      </c>
      <c r="B88" s="20">
        <f t="shared" ref="B88" si="2">B10+B16+B26+B36+B45+B52+B62+B67+B67+B70+B74</f>
        <v>17197840.670000002</v>
      </c>
      <c r="C88" s="20">
        <f>C10+C16+C26+C36+C45+C52+C62+C67+C67+C70+C74</f>
        <v>22777101.550000001</v>
      </c>
      <c r="D88" s="20">
        <f t="shared" ref="D88:E88" si="3">D10+D16+D26+D36+D45+D52+D62+D67+D67+D70+D74</f>
        <v>0</v>
      </c>
      <c r="E88" s="20">
        <f t="shared" si="3"/>
        <v>0</v>
      </c>
      <c r="F88" s="20">
        <f t="shared" ref="F88" si="4">F10+F16+F26+F36+F45+F52+F62+F67+F67+F70+F74</f>
        <v>0</v>
      </c>
      <c r="G88" s="20">
        <f t="shared" ref="G88:L88" si="5">G10+G16+G26+G36+G45+G52+G62+G67+G67+G70+G74+G83</f>
        <v>0</v>
      </c>
      <c r="H88" s="20">
        <f t="shared" si="5"/>
        <v>0</v>
      </c>
      <c r="I88" s="20">
        <f t="shared" si="5"/>
        <v>0</v>
      </c>
      <c r="J88" s="20">
        <f t="shared" si="5"/>
        <v>0</v>
      </c>
      <c r="K88" s="20">
        <f t="shared" si="5"/>
        <v>0</v>
      </c>
      <c r="L88" s="20">
        <f t="shared" si="5"/>
        <v>0</v>
      </c>
    </row>
    <row r="95" spans="1:12" ht="15" thickBot="1" x14ac:dyDescent="0.35"/>
    <row r="96" spans="1:12" ht="22.8" customHeight="1" thickBot="1" x14ac:dyDescent="0.35">
      <c r="A96" s="5" t="s">
        <v>81</v>
      </c>
    </row>
    <row r="97" spans="1:1" ht="29.4" thickBot="1" x14ac:dyDescent="0.35">
      <c r="A97" s="3" t="s">
        <v>82</v>
      </c>
    </row>
    <row r="98" spans="1:1" ht="48" customHeight="1" thickBot="1" x14ac:dyDescent="0.35">
      <c r="A98" s="4" t="s">
        <v>83</v>
      </c>
    </row>
  </sheetData>
  <mergeCells count="5">
    <mergeCell ref="A2:L2"/>
    <mergeCell ref="A4:L4"/>
    <mergeCell ref="A5:L5"/>
    <mergeCell ref="A6:L6"/>
    <mergeCell ref="A3:C3"/>
  </mergeCells>
  <pageMargins left="0.27559055118110237" right="0.19685039370078741" top="0.12" bottom="0.35433070866141736" header="0.12" footer="0.31496062992125984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USUARIO</cp:lastModifiedBy>
  <cp:lastPrinted>2023-02-01T14:51:08Z</cp:lastPrinted>
  <dcterms:created xsi:type="dcterms:W3CDTF">2021-07-29T18:58:50Z</dcterms:created>
  <dcterms:modified xsi:type="dcterms:W3CDTF">2023-03-15T02:41:20Z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